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1.1 Zabezpečovací zař\"/>
    </mc:Choice>
  </mc:AlternateContent>
  <xr:revisionPtr revIDLastSave="0" documentId="13_ncr:1_{F832B77E-6397-4D3A-8F1E-7C25CBDA7F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 11-01-11" sheetId="1" r:id="rId1"/>
  </sheets>
  <definedNames>
    <definedName name="_xlnm.Print_Area" localSheetId="0">'PS 11-01-11'!$A$1:$H$25</definedName>
  </definedNames>
  <calcPr calcId="181029"/>
</workbook>
</file>

<file path=xl/calcChain.xml><?xml version="1.0" encoding="utf-8"?>
<calcChain xmlns="http://schemas.openxmlformats.org/spreadsheetml/2006/main">
  <c r="H19" i="1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<sst xmlns="http://schemas.openxmlformats.org/spreadsheetml/2006/main" count="80" uniqueCount="66">
  <si>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</si>
  <si>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</si>
  <si>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</si>
  <si>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</si>
  <si>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</si>
  <si>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</si>
  <si>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</si>
  <si>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</si>
  <si>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</si>
  <si>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</si>
  <si>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</si>
  <si>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</si>
  <si>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</si>
  <si>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</si>
  <si>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</si>
  <si>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</si>
  <si>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</si>
  <si>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</si>
  <si>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</si>
  <si>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</si>
  <si>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</si>
  <si>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</si>
  <si>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Náhrada přejezdu P6496 v km 231,244 trati Polom – Suchdol nad Odrou</t>
  </si>
  <si>
    <t>S621900218</t>
  </si>
  <si>
    <t>PS 11-01-11</t>
  </si>
  <si>
    <t>Úprava SZZ v ŽST Suchdol nad Odrou</t>
  </si>
  <si>
    <t>Bc. Filip Štěpán</t>
  </si>
  <si>
    <t>SBprojekt s.r.o.</t>
  </si>
  <si>
    <t>75B</t>
  </si>
  <si>
    <t>železniční zabezpečovací zařízení - vnitřní zařízení</t>
  </si>
  <si>
    <t>1</t>
  </si>
  <si>
    <t>75B12</t>
  </si>
  <si>
    <t>ŽS DUR</t>
  </si>
  <si>
    <t>VNITŘNÍ KABELOVÉ ROZVODY PŘES 20 DO 50 KABELŮ - DEMONTÁŽ</t>
  </si>
  <si>
    <t>M</t>
  </si>
  <si>
    <t>2</t>
  </si>
  <si>
    <t>75B11</t>
  </si>
  <si>
    <t>VNITŘNÍ KABELOVÉ ROZVODY PŘES 20 DO 50 KABELŮ - DODÁVKA A MONTÁŽ</t>
  </si>
  <si>
    <t>3</t>
  </si>
  <si>
    <t>75B53</t>
  </si>
  <si>
    <t>ÚPRAVA RELÉOVÝCH, NAPÁJECÍCH NEBO KABELOVÝCH STOJANŮ NEBO SKŘÍNÍ</t>
  </si>
  <si>
    <t>KUS</t>
  </si>
  <si>
    <t>4</t>
  </si>
  <si>
    <t>SW PRACOVIŠTĚ DISPEČERA DOZ - ÚPRAVA</t>
  </si>
  <si>
    <t>R75B89</t>
  </si>
  <si>
    <t>5</t>
  </si>
  <si>
    <t>6</t>
  </si>
  <si>
    <t>SW PRO DOZ JEDNÉ STANICE - ÚPRAVA</t>
  </si>
  <si>
    <t>R75B92</t>
  </si>
  <si>
    <t>KOLEJOVÁ DESKA - ÚPRAVA</t>
  </si>
  <si>
    <t>75B35</t>
  </si>
  <si>
    <t>75B73</t>
  </si>
  <si>
    <t>7</t>
  </si>
  <si>
    <t>SKŘÍŇ DOZ - ÚPRAVA</t>
  </si>
  <si>
    <t>8</t>
  </si>
  <si>
    <t>DOPRACOVÁNÍ SW DLE DALŠÍCH POŽADAVKŮ PRO JEDEN VENKOVNÍ PRVEK - MONTÁŽ</t>
  </si>
  <si>
    <t>75B9A7</t>
  </si>
  <si>
    <t>10</t>
  </si>
  <si>
    <t>OTSKP</t>
  </si>
  <si>
    <t>9</t>
  </si>
  <si>
    <t>R015621</t>
  </si>
  <si>
    <t>R-položka</t>
  </si>
  <si>
    <t>POPLATKY ZA LIKVIDACI ODPADŮ NEBEZPEČNÝCH VČETNĚ DOPRAVY NA SKLÁDKU A VEŠKERÉ MANIPULACE- KABELY S PLASTOVOU IZOLACÍ</t>
  </si>
  <si>
    <t>T</t>
  </si>
  <si>
    <t>75B80</t>
  </si>
  <si>
    <t>INDIVIDUÁLNÍ SW ELEKTRONICKÉHO STAVĚDLA - ÚPRAVA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</si>
</sst>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tabSelected="1" zoomScale="85" zoomScaleNormal="85" workbookViewId="0">
      <selection activeCell="D32" sqref="D32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6" t="s">
        <v>6</v>
      </c>
      <c r="B1" s="27"/>
      <c r="C1" s="27"/>
      <c r="D1" s="27"/>
      <c r="E1" s="34" t="s">
        <v>24</v>
      </c>
      <c r="F1" s="35"/>
      <c r="G1" s="35"/>
      <c r="H1" s="36"/>
    </row>
    <row r="2" spans="1:8" ht="37.5" customHeight="1" thickTop="1" x14ac:dyDescent="0.25">
      <c r="A2" s="7" t="s">
        <v>7</v>
      </c>
      <c r="B2" s="28" t="s">
        <v>22</v>
      </c>
      <c r="C2" s="28"/>
      <c r="D2" s="28"/>
      <c r="E2" s="37" t="s">
        <v>0</v>
      </c>
      <c r="F2" s="38"/>
      <c r="G2" s="41">
        <f>SUM(H12:H9991)</f>
        <v>0</v>
      </c>
      <c r="H2" s="42"/>
    </row>
    <row r="3" spans="1:8" ht="30.75" customHeight="1" thickBot="1" x14ac:dyDescent="0.3">
      <c r="A3" s="22" t="s">
        <v>8</v>
      </c>
      <c r="B3" s="23"/>
      <c r="C3" s="29" t="s">
        <v>25</v>
      </c>
      <c r="D3" s="29"/>
      <c r="E3" s="39"/>
      <c r="F3" s="40"/>
      <c r="G3" s="43"/>
      <c r="H3" s="44"/>
    </row>
    <row r="4" spans="1:8" ht="18" customHeight="1" thickTop="1" x14ac:dyDescent="0.25">
      <c r="A4" s="30" t="s">
        <v>9</v>
      </c>
      <c r="B4" s="31"/>
      <c r="C4" s="2" t="s">
        <v>21</v>
      </c>
      <c r="D4" s="3"/>
      <c r="E4" s="32" t="s">
        <v>2</v>
      </c>
      <c r="F4" s="33"/>
      <c r="G4" s="47">
        <v>5813520049</v>
      </c>
      <c r="H4" s="48"/>
    </row>
    <row r="5" spans="1:8" ht="18" customHeight="1" x14ac:dyDescent="0.25">
      <c r="A5" s="30" t="s">
        <v>10</v>
      </c>
      <c r="B5" s="31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3" t="s">
        <v>3</v>
      </c>
      <c r="F5" s="64"/>
      <c r="G5" s="45" t="s">
        <v>23</v>
      </c>
      <c r="H5" s="46"/>
    </row>
    <row r="6" spans="1:8" ht="18" customHeight="1" x14ac:dyDescent="0.25">
      <c r="A6" s="65" t="s">
        <v>12</v>
      </c>
      <c r="B6" s="66"/>
      <c r="C6" s="61" t="s">
        <v>27</v>
      </c>
      <c r="D6" s="62"/>
      <c r="E6" s="63" t="s">
        <v>4</v>
      </c>
      <c r="F6" s="64"/>
      <c r="G6" s="45">
        <v>2023</v>
      </c>
      <c r="H6" s="46"/>
    </row>
    <row r="7" spans="1:8" ht="18" customHeight="1" thickBot="1" x14ac:dyDescent="0.3">
      <c r="A7" s="67"/>
      <c r="B7" s="68"/>
      <c r="C7" s="53" t="s">
        <v>26</v>
      </c>
      <c r="D7" s="54"/>
      <c r="E7" s="24" t="s">
        <v>5</v>
      </c>
      <c r="F7" s="25"/>
      <c r="G7" s="69">
        <v>45139</v>
      </c>
      <c r="H7" s="70"/>
    </row>
    <row r="8" spans="1:8" ht="15" customHeight="1" x14ac:dyDescent="0.25">
      <c r="A8" s="55" t="s">
        <v>13</v>
      </c>
      <c r="B8" s="57" t="s">
        <v>14</v>
      </c>
      <c r="C8" s="57" t="s">
        <v>20</v>
      </c>
      <c r="D8" s="59" t="s">
        <v>15</v>
      </c>
      <c r="E8" s="59" t="s">
        <v>1</v>
      </c>
      <c r="F8" s="59" t="s">
        <v>16</v>
      </c>
      <c r="G8" s="49" t="s">
        <v>19</v>
      </c>
      <c r="H8" s="50"/>
    </row>
    <row r="9" spans="1:8" x14ac:dyDescent="0.25">
      <c r="A9" s="56"/>
      <c r="B9" s="58"/>
      <c r="C9" s="58"/>
      <c r="D9" s="60"/>
      <c r="E9" s="60"/>
      <c r="F9" s="60"/>
      <c r="G9" s="51"/>
      <c r="H9" s="52"/>
    </row>
    <row r="10" spans="1:8" x14ac:dyDescent="0.25">
      <c r="A10" s="56"/>
      <c r="B10" s="58"/>
      <c r="C10" s="58"/>
      <c r="D10" s="60"/>
      <c r="E10" s="60"/>
      <c r="F10" s="60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 t="s">
        <v>28</v>
      </c>
      <c r="C13" s="18"/>
      <c r="D13" s="19" t="s">
        <v>29</v>
      </c>
      <c r="E13" s="20"/>
      <c r="F13" s="5"/>
      <c r="G13" s="16"/>
      <c r="H13" s="21">
        <f>ROUND((ROUND(F13,3))*(ROUND(G13,2)),2)</f>
        <v>0</v>
      </c>
    </row>
    <row r="14" spans="1:8" ht="25.5" x14ac:dyDescent="0.25">
      <c r="A14" s="17" t="s">
        <v>30</v>
      </c>
      <c r="B14" s="18" t="s">
        <v>31</v>
      </c>
      <c r="C14" s="18" t="s">
        <v>32</v>
      </c>
      <c r="D14" s="19" t="s">
        <v>33</v>
      </c>
      <c r="E14" s="20" t="s">
        <v>34</v>
      </c>
      <c r="F14" s="5">
        <v>50</v>
      </c>
      <c r="G14" s="16"/>
      <c r="H14" s="21">
        <f t="shared" ref="H14:H77" si="0">ROUND((ROUND(F14,3))*(ROUND(G14,2)),2)</f>
        <v>0</v>
      </c>
    </row>
    <row r="15" spans="1:8" ht="25.5" x14ac:dyDescent="0.25">
      <c r="A15" s="17" t="s">
        <v>35</v>
      </c>
      <c r="B15" s="18" t="s">
        <v>36</v>
      </c>
      <c r="C15" s="18" t="s">
        <v>32</v>
      </c>
      <c r="D15" s="19" t="s">
        <v>37</v>
      </c>
      <c r="E15" s="20" t="s">
        <v>34</v>
      </c>
      <c r="F15" s="5">
        <v>25</v>
      </c>
      <c r="G15" s="16"/>
      <c r="H15" s="21">
        <f t="shared" si="0"/>
        <v>0</v>
      </c>
    </row>
    <row r="16" spans="1:8" ht="25.5" x14ac:dyDescent="0.25">
      <c r="A16" s="17" t="s">
        <v>38</v>
      </c>
      <c r="B16" s="18" t="s">
        <v>39</v>
      </c>
      <c r="C16" s="18" t="s">
        <v>32</v>
      </c>
      <c r="D16" s="19" t="s">
        <v>40</v>
      </c>
      <c r="E16" s="20" t="s">
        <v>41</v>
      </c>
      <c r="F16" s="5">
        <v>20</v>
      </c>
      <c r="G16" s="16"/>
      <c r="H16" s="21">
        <f t="shared" si="0"/>
        <v>0</v>
      </c>
    </row>
    <row r="17" spans="1:8" x14ac:dyDescent="0.25">
      <c r="A17" s="17" t="s">
        <v>42</v>
      </c>
      <c r="B17" s="18" t="s">
        <v>64</v>
      </c>
      <c r="C17" s="18" t="s">
        <v>32</v>
      </c>
      <c r="D17" s="19" t="s">
        <v>65</v>
      </c>
      <c r="E17" s="20" t="s">
        <v>41</v>
      </c>
      <c r="F17" s="5">
        <v>1</v>
      </c>
      <c r="G17" s="16"/>
      <c r="H17" s="21">
        <f t="shared" si="0"/>
        <v>0</v>
      </c>
    </row>
    <row r="18" spans="1:8" x14ac:dyDescent="0.25">
      <c r="A18" s="17" t="s">
        <v>45</v>
      </c>
      <c r="B18" s="18" t="s">
        <v>44</v>
      </c>
      <c r="C18" s="18" t="s">
        <v>32</v>
      </c>
      <c r="D18" s="19" t="s">
        <v>43</v>
      </c>
      <c r="E18" s="20" t="s">
        <v>41</v>
      </c>
      <c r="F18" s="5">
        <v>3</v>
      </c>
      <c r="G18" s="16"/>
      <c r="H18" s="21">
        <f t="shared" si="0"/>
        <v>0</v>
      </c>
    </row>
    <row r="19" spans="1:8" x14ac:dyDescent="0.25">
      <c r="A19" s="17" t="s">
        <v>46</v>
      </c>
      <c r="B19" s="18" t="s">
        <v>48</v>
      </c>
      <c r="C19" s="18" t="s">
        <v>32</v>
      </c>
      <c r="D19" s="19" t="s">
        <v>47</v>
      </c>
      <c r="E19" s="20" t="s">
        <v>41</v>
      </c>
      <c r="F19" s="5">
        <v>1</v>
      </c>
      <c r="G19" s="16"/>
      <c r="H19" s="21">
        <f t="shared" si="0"/>
        <v>0</v>
      </c>
    </row>
    <row r="20" spans="1:8" x14ac:dyDescent="0.25">
      <c r="A20" s="17" t="s">
        <v>52</v>
      </c>
      <c r="B20" s="18" t="s">
        <v>50</v>
      </c>
      <c r="C20" s="18" t="s">
        <v>32</v>
      </c>
      <c r="D20" s="19" t="s">
        <v>49</v>
      </c>
      <c r="E20" s="20" t="s">
        <v>41</v>
      </c>
      <c r="F20" s="5">
        <v>0.5</v>
      </c>
      <c r="G20" s="16"/>
      <c r="H20" s="21">
        <f t="shared" si="0"/>
        <v>0</v>
      </c>
    </row>
    <row r="21" spans="1:8" x14ac:dyDescent="0.25">
      <c r="A21" s="17" t="s">
        <v>54</v>
      </c>
      <c r="B21" s="18" t="s">
        <v>51</v>
      </c>
      <c r="C21" s="18" t="s">
        <v>32</v>
      </c>
      <c r="D21" s="19" t="s">
        <v>53</v>
      </c>
      <c r="E21" s="20" t="s">
        <v>41</v>
      </c>
      <c r="F21" s="5">
        <v>1</v>
      </c>
      <c r="G21" s="16"/>
      <c r="H21" s="21">
        <f t="shared" si="0"/>
        <v>0</v>
      </c>
    </row>
    <row r="22" spans="1:8" ht="25.5" x14ac:dyDescent="0.25">
      <c r="A22" s="17" t="s">
        <v>59</v>
      </c>
      <c r="B22" s="18" t="s">
        <v>56</v>
      </c>
      <c r="C22" s="18" t="s">
        <v>58</v>
      </c>
      <c r="D22" s="19" t="s">
        <v>55</v>
      </c>
      <c r="E22" s="20" t="s">
        <v>41</v>
      </c>
      <c r="F22" s="5">
        <v>20</v>
      </c>
      <c r="G22" s="16"/>
      <c r="H22" s="21">
        <f t="shared" si="0"/>
        <v>0</v>
      </c>
    </row>
    <row r="23" spans="1:8" ht="38.25" x14ac:dyDescent="0.25">
      <c r="A23" s="17" t="s">
        <v>57</v>
      </c>
      <c r="B23" s="18" t="s">
        <v>60</v>
      </c>
      <c r="C23" s="18" t="s">
        <v>61</v>
      </c>
      <c r="D23" s="19" t="s">
        <v>62</v>
      </c>
      <c r="E23" s="20" t="s">
        <v>63</v>
      </c>
      <c r="F23" s="5">
        <v>0.05</v>
      </c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11-01-11</vt:lpstr>
      <vt:lpstr>'PS 11-01-11'!Oblast_tisku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2017-11-01T10:31:22Z</cp:lastPrinted>
  <dcterms:created xsi:type="dcterms:W3CDTF">2017-07-24T12:19:51Z</dcterms:created>
  <dcterms:modified xsi:type="dcterms:W3CDTF">2023-08-14T13:40:52Z</dcterms:modified>
</cp:coreProperties>
</file>